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75EE511-5CEE-4AF9-90AA-8AC238BC3800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开题报告信息统计-按院系统计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</calcChain>
</file>

<file path=xl/sharedStrings.xml><?xml version="1.0" encoding="utf-8"?>
<sst xmlns="http://schemas.openxmlformats.org/spreadsheetml/2006/main" count="151" uniqueCount="101">
  <si>
    <t>院系</t>
  </si>
  <si>
    <t>学生总数</t>
  </si>
  <si>
    <t>达成双选学生数</t>
  </si>
  <si>
    <t>已提交数</t>
  </si>
  <si>
    <t>未提交数</t>
  </si>
  <si>
    <t>审核通过数</t>
  </si>
  <si>
    <t>进度（按双选）</t>
  </si>
  <si>
    <t>生命科学学院</t>
  </si>
  <si>
    <t>354</t>
  </si>
  <si>
    <t>348</t>
  </si>
  <si>
    <t>346</t>
  </si>
  <si>
    <t>8</t>
  </si>
  <si>
    <t>258</t>
  </si>
  <si>
    <t>74.14%</t>
  </si>
  <si>
    <t>政法学院</t>
  </si>
  <si>
    <t>305</t>
  </si>
  <si>
    <t>297</t>
  </si>
  <si>
    <t>285</t>
  </si>
  <si>
    <t>20</t>
  </si>
  <si>
    <t>247</t>
  </si>
  <si>
    <t>83.16%</t>
  </si>
  <si>
    <t>机电工程学院</t>
  </si>
  <si>
    <t>378</t>
  </si>
  <si>
    <t>377</t>
  </si>
  <si>
    <t>1</t>
  </si>
  <si>
    <t>375</t>
  </si>
  <si>
    <t>99.47%</t>
  </si>
  <si>
    <t>外国语学院</t>
  </si>
  <si>
    <t>397</t>
  </si>
  <si>
    <t>386</t>
  </si>
  <si>
    <t>364</t>
  </si>
  <si>
    <t>33</t>
  </si>
  <si>
    <t>237</t>
  </si>
  <si>
    <t>61.40%</t>
  </si>
  <si>
    <t>马克思主义学院</t>
  </si>
  <si>
    <t>80</t>
  </si>
  <si>
    <t>79</t>
  </si>
  <si>
    <t>71</t>
  </si>
  <si>
    <t>88.75%</t>
  </si>
  <si>
    <t>人文学院</t>
  </si>
  <si>
    <t>474</t>
  </si>
  <si>
    <t>0</t>
  </si>
  <si>
    <t>473</t>
  </si>
  <si>
    <t>99.79%</t>
  </si>
  <si>
    <t>电子与信息工程学院</t>
  </si>
  <si>
    <t>630</t>
  </si>
  <si>
    <t>627</t>
  </si>
  <si>
    <t>606</t>
  </si>
  <si>
    <t>24</t>
  </si>
  <si>
    <t>448</t>
  </si>
  <si>
    <t>71.45%</t>
  </si>
  <si>
    <t>数理学院</t>
  </si>
  <si>
    <t>250</t>
  </si>
  <si>
    <t>100.00%</t>
  </si>
  <si>
    <t>建筑工程学院</t>
  </si>
  <si>
    <t>349</t>
  </si>
  <si>
    <t>335</t>
  </si>
  <si>
    <t>102</t>
  </si>
  <si>
    <t>124</t>
  </si>
  <si>
    <t>37.01%</t>
  </si>
  <si>
    <t>医学部</t>
  </si>
  <si>
    <t>402</t>
  </si>
  <si>
    <t>399</t>
  </si>
  <si>
    <t>379</t>
  </si>
  <si>
    <t>23</t>
  </si>
  <si>
    <t>232</t>
  </si>
  <si>
    <t>58.15%</t>
  </si>
  <si>
    <t>教育学院</t>
  </si>
  <si>
    <t>172</t>
  </si>
  <si>
    <t>170</t>
  </si>
  <si>
    <t>98.84%</t>
  </si>
  <si>
    <t>化学化工学院</t>
  </si>
  <si>
    <t>244</t>
  </si>
  <si>
    <t>106</t>
  </si>
  <si>
    <t>43.44%</t>
  </si>
  <si>
    <t>体育学院</t>
  </si>
  <si>
    <t>260</t>
  </si>
  <si>
    <t>2</t>
  </si>
  <si>
    <t>艺术学院</t>
  </si>
  <si>
    <t>376</t>
  </si>
  <si>
    <t>369</t>
  </si>
  <si>
    <t>347</t>
  </si>
  <si>
    <t>29</t>
  </si>
  <si>
    <t>270</t>
  </si>
  <si>
    <t>73.17%</t>
  </si>
  <si>
    <t>商学院</t>
  </si>
  <si>
    <t>581</t>
  </si>
  <si>
    <t>575</t>
  </si>
  <si>
    <t>547</t>
  </si>
  <si>
    <t>34</t>
  </si>
  <si>
    <t>303</t>
  </si>
  <si>
    <t>52.70%</t>
  </si>
  <si>
    <t>开题报告</t>
    <phoneticPr fontId="2" type="noConversion"/>
  </si>
  <si>
    <t>初稿提交情况</t>
    <phoneticPr fontId="2" type="noConversion"/>
  </si>
  <si>
    <t>等待指导教师审核数量</t>
    <phoneticPr fontId="2" type="noConversion"/>
  </si>
  <si>
    <t>提交</t>
  </si>
  <si>
    <t>提交</t>
    <phoneticPr fontId="2" type="noConversion"/>
  </si>
  <si>
    <t>未提交</t>
    <phoneticPr fontId="2" type="noConversion"/>
  </si>
  <si>
    <t>实施方案
提交情况</t>
    <phoneticPr fontId="2" type="noConversion"/>
  </si>
  <si>
    <t>教学大纲
提交情况</t>
    <phoneticPr fontId="2" type="noConversion"/>
  </si>
  <si>
    <r>
      <t>2022届本科毕业论文（设计）工作进度信息统计</t>
    </r>
    <r>
      <rPr>
        <b/>
        <sz val="11"/>
        <color rgb="FFFF0000"/>
        <rFont val="等线"/>
        <family val="3"/>
        <charset val="134"/>
        <scheme val="minor"/>
      </rPr>
      <t>（统计时间：2022.3.28）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</si>
</sst>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family val="2"/>
      <scheme val="minor"/>
    </font>
    <font>
      <sz val="10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color indexed="8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P7" sqref="P7"/>
    </sheetView>
  </sheetViews>
  <sheetFormatPr defaultRowHeight="14.25" x14ac:dyDescent="0.2"/>
  <cols>
    <col min="1" max="1" width="17.125" customWidth="1" collapsed="1"/>
    <col min="2" max="2" width="7.375" customWidth="1" collapsed="1"/>
    <col min="3" max="3" width="8.625" customWidth="1" collapsed="1"/>
    <col min="4" max="5" width="8.625" customWidth="1"/>
    <col min="6" max="7" width="7.875" customWidth="1" collapsed="1"/>
    <col min="8" max="8" width="9.375" customWidth="1" collapsed="1"/>
    <col min="9" max="9" width="12.25" customWidth="1" collapsed="1"/>
    <col min="10" max="10" width="7.5" customWidth="1"/>
    <col min="11" max="11" width="8" customWidth="1"/>
    <col min="12" max="12" width="12.5" customWidth="1"/>
    <col min="13" max="13" width="10.875" customWidth="1"/>
  </cols>
  <sheetData>
    <row r="1" spans="1:13" ht="38.25" customHeight="1" x14ac:dyDescent="0.2">
      <c r="A1" s="10" t="s">
        <v>100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3" customFormat="1" ht="29.25" customHeight="1" x14ac:dyDescent="0.2">
      <c r="A2" s="15" t="s">
        <v>0</v>
      </c>
      <c r="B2" s="15" t="s">
        <v>1</v>
      </c>
      <c r="C2" s="15" t="s">
        <v>2</v>
      </c>
      <c r="D2" s="12" t="s">
        <v>98</v>
      </c>
      <c r="E2" s="12" t="s">
        <v>99</v>
      </c>
      <c r="F2" s="14" t="s">
        <v>92</v>
      </c>
      <c r="G2" s="14"/>
      <c r="H2" s="14"/>
      <c r="I2" s="14"/>
      <c r="J2" s="14" t="s">
        <v>93</v>
      </c>
      <c r="K2" s="14"/>
      <c r="L2" s="14"/>
      <c r="M2" s="14"/>
    </row>
    <row r="3" spans="1:13" s="4" customFormat="1" ht="29.25" customHeight="1" x14ac:dyDescent="0.2">
      <c r="A3" s="15"/>
      <c r="B3" s="15"/>
      <c r="C3" s="15"/>
      <c r="D3" s="13"/>
      <c r="E3" s="13"/>
      <c r="F3" s="9" t="s">
        <v>3</v>
      </c>
      <c r="G3" s="9" t="s">
        <v>4</v>
      </c>
      <c r="H3" s="9" t="s">
        <v>5</v>
      </c>
      <c r="I3" s="9" t="s">
        <v>6</v>
      </c>
      <c r="J3" s="9" t="s">
        <v>3</v>
      </c>
      <c r="K3" s="9" t="s">
        <v>4</v>
      </c>
      <c r="L3" s="9" t="s">
        <v>6</v>
      </c>
      <c r="M3" s="9" t="s">
        <v>94</v>
      </c>
    </row>
    <row r="4" spans="1:13" s="1" customFormat="1" ht="24.75" customHeight="1" x14ac:dyDescent="0.2">
      <c r="A4" s="2" t="s">
        <v>7</v>
      </c>
      <c r="B4" s="2" t="s">
        <v>8</v>
      </c>
      <c r="C4" s="2" t="s">
        <v>9</v>
      </c>
      <c r="D4" s="6" t="s">
        <v>97</v>
      </c>
      <c r="E4" s="7" t="s">
        <v>97</v>
      </c>
      <c r="F4" s="2" t="s">
        <v>10</v>
      </c>
      <c r="G4" s="2" t="s">
        <v>11</v>
      </c>
      <c r="H4" s="2" t="s">
        <v>12</v>
      </c>
      <c r="I4" s="2" t="s">
        <v>13</v>
      </c>
      <c r="J4" s="2">
        <v>76</v>
      </c>
      <c r="K4" s="2">
        <f>C4-J4</f>
        <v>272</v>
      </c>
      <c r="L4" s="5">
        <f>J4/C4</f>
        <v>0.21839080459770116</v>
      </c>
      <c r="M4" s="2">
        <v>37</v>
      </c>
    </row>
    <row r="5" spans="1:13" s="1" customFormat="1" ht="24.75" customHeight="1" x14ac:dyDescent="0.2">
      <c r="A5" s="2" t="s">
        <v>14</v>
      </c>
      <c r="B5" s="2" t="s">
        <v>15</v>
      </c>
      <c r="C5" s="2" t="s">
        <v>16</v>
      </c>
      <c r="D5" s="2" t="s">
        <v>96</v>
      </c>
      <c r="E5" s="2" t="s">
        <v>96</v>
      </c>
      <c r="F5" s="2" t="s">
        <v>17</v>
      </c>
      <c r="G5" s="2" t="s">
        <v>18</v>
      </c>
      <c r="H5" s="2" t="s">
        <v>19</v>
      </c>
      <c r="I5" s="2" t="s">
        <v>20</v>
      </c>
      <c r="J5" s="2">
        <v>145</v>
      </c>
      <c r="K5" s="2">
        <f t="shared" ref="K5:K18" si="0">C5-J5</f>
        <v>152</v>
      </c>
      <c r="L5" s="5">
        <f t="shared" ref="L5:L18" si="1">J5/C5</f>
        <v>0.48821548821548821</v>
      </c>
      <c r="M5" s="2">
        <v>84</v>
      </c>
    </row>
    <row r="6" spans="1:13" s="1" customFormat="1" ht="24.75" customHeight="1" x14ac:dyDescent="0.2">
      <c r="A6" s="2" t="s">
        <v>21</v>
      </c>
      <c r="B6" s="2" t="s">
        <v>22</v>
      </c>
      <c r="C6" s="2" t="s">
        <v>23</v>
      </c>
      <c r="D6" s="2" t="s">
        <v>96</v>
      </c>
      <c r="E6" s="2" t="s">
        <v>96</v>
      </c>
      <c r="F6" s="2" t="s">
        <v>23</v>
      </c>
      <c r="G6" s="2" t="s">
        <v>24</v>
      </c>
      <c r="H6" s="2" t="s">
        <v>25</v>
      </c>
      <c r="I6" s="2" t="s">
        <v>26</v>
      </c>
      <c r="J6" s="2">
        <v>362</v>
      </c>
      <c r="K6" s="2">
        <f t="shared" si="0"/>
        <v>15</v>
      </c>
      <c r="L6" s="5">
        <f t="shared" si="1"/>
        <v>0.96021220159151188</v>
      </c>
      <c r="M6" s="2">
        <v>106</v>
      </c>
    </row>
    <row r="7" spans="1:13" s="1" customFormat="1" ht="24.75" customHeight="1" x14ac:dyDescent="0.2">
      <c r="A7" s="2" t="s">
        <v>27</v>
      </c>
      <c r="B7" s="2" t="s">
        <v>28</v>
      </c>
      <c r="C7" s="2" t="s">
        <v>29</v>
      </c>
      <c r="D7" s="6" t="s">
        <v>97</v>
      </c>
      <c r="E7" s="7" t="s">
        <v>97</v>
      </c>
      <c r="F7" s="2" t="s">
        <v>30</v>
      </c>
      <c r="G7" s="2" t="s">
        <v>31</v>
      </c>
      <c r="H7" s="2" t="s">
        <v>32</v>
      </c>
      <c r="I7" s="2" t="s">
        <v>33</v>
      </c>
      <c r="J7" s="2">
        <v>307</v>
      </c>
      <c r="K7" s="2">
        <f t="shared" si="0"/>
        <v>79</v>
      </c>
      <c r="L7" s="5">
        <f t="shared" si="1"/>
        <v>0.79533678756476689</v>
      </c>
      <c r="M7" s="2">
        <v>177</v>
      </c>
    </row>
    <row r="8" spans="1:13" s="1" customFormat="1" ht="24.75" customHeight="1" x14ac:dyDescent="0.2">
      <c r="A8" s="2" t="s">
        <v>34</v>
      </c>
      <c r="B8" s="2" t="s">
        <v>35</v>
      </c>
      <c r="C8" s="2" t="s">
        <v>35</v>
      </c>
      <c r="D8" s="6" t="s">
        <v>97</v>
      </c>
      <c r="E8" s="7" t="s">
        <v>97</v>
      </c>
      <c r="F8" s="2" t="s">
        <v>36</v>
      </c>
      <c r="G8" s="2" t="s">
        <v>24</v>
      </c>
      <c r="H8" s="2" t="s">
        <v>37</v>
      </c>
      <c r="I8" s="2" t="s">
        <v>38</v>
      </c>
      <c r="J8" s="2">
        <v>26</v>
      </c>
      <c r="K8" s="2">
        <f t="shared" si="0"/>
        <v>54</v>
      </c>
      <c r="L8" s="5">
        <f t="shared" si="1"/>
        <v>0.32500000000000001</v>
      </c>
      <c r="M8" s="2">
        <v>11</v>
      </c>
    </row>
    <row r="9" spans="1:13" s="1" customFormat="1" ht="24.75" customHeight="1" x14ac:dyDescent="0.2">
      <c r="A9" s="2" t="s">
        <v>39</v>
      </c>
      <c r="B9" s="2" t="s">
        <v>40</v>
      </c>
      <c r="C9" s="2" t="s">
        <v>40</v>
      </c>
      <c r="D9" s="8" t="s">
        <v>95</v>
      </c>
      <c r="E9" s="8" t="s">
        <v>95</v>
      </c>
      <c r="F9" s="2" t="s">
        <v>40</v>
      </c>
      <c r="G9" s="2" t="s">
        <v>41</v>
      </c>
      <c r="H9" s="2" t="s">
        <v>42</v>
      </c>
      <c r="I9" s="2" t="s">
        <v>43</v>
      </c>
      <c r="J9" s="2">
        <v>356</v>
      </c>
      <c r="K9" s="2">
        <f t="shared" si="0"/>
        <v>118</v>
      </c>
      <c r="L9" s="5">
        <f t="shared" si="1"/>
        <v>0.75105485232067515</v>
      </c>
      <c r="M9" s="2">
        <v>92</v>
      </c>
    </row>
    <row r="10" spans="1:13" s="1" customFormat="1" ht="24.75" customHeight="1" x14ac:dyDescent="0.2">
      <c r="A10" s="2" t="s">
        <v>44</v>
      </c>
      <c r="B10" s="2" t="s">
        <v>45</v>
      </c>
      <c r="C10" s="2" t="s">
        <v>46</v>
      </c>
      <c r="D10" s="6" t="s">
        <v>97</v>
      </c>
      <c r="E10" s="7" t="s">
        <v>97</v>
      </c>
      <c r="F10" s="2" t="s">
        <v>47</v>
      </c>
      <c r="G10" s="2" t="s">
        <v>48</v>
      </c>
      <c r="H10" s="2" t="s">
        <v>49</v>
      </c>
      <c r="I10" s="2" t="s">
        <v>50</v>
      </c>
      <c r="J10" s="2">
        <v>524</v>
      </c>
      <c r="K10" s="2">
        <f t="shared" si="0"/>
        <v>103</v>
      </c>
      <c r="L10" s="5">
        <f t="shared" si="1"/>
        <v>0.83572567783094098</v>
      </c>
      <c r="M10" s="2">
        <v>214</v>
      </c>
    </row>
    <row r="11" spans="1:13" s="1" customFormat="1" ht="24.75" customHeight="1" x14ac:dyDescent="0.2">
      <c r="A11" s="2" t="s">
        <v>51</v>
      </c>
      <c r="B11" s="2" t="s">
        <v>52</v>
      </c>
      <c r="C11" s="2" t="s">
        <v>52</v>
      </c>
      <c r="D11" s="2" t="s">
        <v>96</v>
      </c>
      <c r="E11" s="2" t="s">
        <v>96</v>
      </c>
      <c r="F11" s="2" t="s">
        <v>52</v>
      </c>
      <c r="G11" s="2" t="s">
        <v>41</v>
      </c>
      <c r="H11" s="2" t="s">
        <v>52</v>
      </c>
      <c r="I11" s="2" t="s">
        <v>53</v>
      </c>
      <c r="J11" s="2">
        <v>243</v>
      </c>
      <c r="K11" s="2">
        <f t="shared" si="0"/>
        <v>7</v>
      </c>
      <c r="L11" s="5">
        <f t="shared" si="1"/>
        <v>0.97199999999999998</v>
      </c>
      <c r="M11" s="2">
        <v>110</v>
      </c>
    </row>
    <row r="12" spans="1:13" s="1" customFormat="1" ht="24.75" customHeight="1" x14ac:dyDescent="0.2">
      <c r="A12" s="2" t="s">
        <v>54</v>
      </c>
      <c r="B12" s="2" t="s">
        <v>55</v>
      </c>
      <c r="C12" s="2" t="s">
        <v>56</v>
      </c>
      <c r="D12" s="6" t="s">
        <v>97</v>
      </c>
      <c r="E12" s="7" t="s">
        <v>97</v>
      </c>
      <c r="F12" s="2" t="s">
        <v>19</v>
      </c>
      <c r="G12" s="2" t="s">
        <v>57</v>
      </c>
      <c r="H12" s="2" t="s">
        <v>58</v>
      </c>
      <c r="I12" s="2" t="s">
        <v>59</v>
      </c>
      <c r="J12" s="2">
        <v>14</v>
      </c>
      <c r="K12" s="2">
        <f t="shared" si="0"/>
        <v>321</v>
      </c>
      <c r="L12" s="5">
        <f t="shared" si="1"/>
        <v>4.1791044776119404E-2</v>
      </c>
      <c r="M12" s="2">
        <v>11</v>
      </c>
    </row>
    <row r="13" spans="1:13" s="1" customFormat="1" ht="24.75" customHeight="1" x14ac:dyDescent="0.2">
      <c r="A13" s="2" t="s">
        <v>60</v>
      </c>
      <c r="B13" s="2" t="s">
        <v>61</v>
      </c>
      <c r="C13" s="2" t="s">
        <v>62</v>
      </c>
      <c r="D13" s="2" t="s">
        <v>96</v>
      </c>
      <c r="E13" s="2" t="s">
        <v>96</v>
      </c>
      <c r="F13" s="2" t="s">
        <v>63</v>
      </c>
      <c r="G13" s="2" t="s">
        <v>64</v>
      </c>
      <c r="H13" s="2" t="s">
        <v>65</v>
      </c>
      <c r="I13" s="2" t="s">
        <v>66</v>
      </c>
      <c r="J13" s="2">
        <v>14</v>
      </c>
      <c r="K13" s="2">
        <f t="shared" si="0"/>
        <v>385</v>
      </c>
      <c r="L13" s="5">
        <f t="shared" si="1"/>
        <v>3.5087719298245612E-2</v>
      </c>
      <c r="M13" s="2">
        <v>6</v>
      </c>
    </row>
    <row r="14" spans="1:13" s="1" customFormat="1" ht="24.75" customHeight="1" x14ac:dyDescent="0.2">
      <c r="A14" s="2" t="s">
        <v>67</v>
      </c>
      <c r="B14" s="2" t="s">
        <v>68</v>
      </c>
      <c r="C14" s="2" t="s">
        <v>68</v>
      </c>
      <c r="D14" s="6" t="s">
        <v>97</v>
      </c>
      <c r="E14" s="7" t="s">
        <v>97</v>
      </c>
      <c r="F14" s="2" t="s">
        <v>68</v>
      </c>
      <c r="G14" s="2" t="s">
        <v>41</v>
      </c>
      <c r="H14" s="2" t="s">
        <v>69</v>
      </c>
      <c r="I14" s="2" t="s">
        <v>70</v>
      </c>
      <c r="J14" s="2">
        <v>30</v>
      </c>
      <c r="K14" s="2">
        <f t="shared" si="0"/>
        <v>142</v>
      </c>
      <c r="L14" s="5">
        <f t="shared" si="1"/>
        <v>0.1744186046511628</v>
      </c>
      <c r="M14" s="2">
        <v>19</v>
      </c>
    </row>
    <row r="15" spans="1:13" s="1" customFormat="1" ht="24.75" customHeight="1" x14ac:dyDescent="0.2">
      <c r="A15" s="2" t="s">
        <v>71</v>
      </c>
      <c r="B15" s="2" t="s">
        <v>72</v>
      </c>
      <c r="C15" s="2" t="s">
        <v>72</v>
      </c>
      <c r="D15" s="2" t="s">
        <v>96</v>
      </c>
      <c r="E15" s="2" t="s">
        <v>96</v>
      </c>
      <c r="F15" s="2" t="s">
        <v>72</v>
      </c>
      <c r="G15" s="2" t="s">
        <v>41</v>
      </c>
      <c r="H15" s="2" t="s">
        <v>73</v>
      </c>
      <c r="I15" s="2" t="s">
        <v>74</v>
      </c>
      <c r="J15" s="2">
        <v>114</v>
      </c>
      <c r="K15" s="2">
        <f t="shared" si="0"/>
        <v>130</v>
      </c>
      <c r="L15" s="5">
        <f t="shared" si="1"/>
        <v>0.46721311475409838</v>
      </c>
      <c r="M15" s="2">
        <v>59</v>
      </c>
    </row>
    <row r="16" spans="1:13" s="1" customFormat="1" ht="24.75" customHeight="1" x14ac:dyDescent="0.2">
      <c r="A16" s="2" t="s">
        <v>75</v>
      </c>
      <c r="B16" s="2" t="s">
        <v>76</v>
      </c>
      <c r="C16" s="2" t="s">
        <v>12</v>
      </c>
      <c r="D16" s="6" t="s">
        <v>97</v>
      </c>
      <c r="E16" s="7" t="s">
        <v>97</v>
      </c>
      <c r="F16" s="2" t="s">
        <v>12</v>
      </c>
      <c r="G16" s="2" t="s">
        <v>77</v>
      </c>
      <c r="H16" s="2" t="s">
        <v>12</v>
      </c>
      <c r="I16" s="2" t="s">
        <v>53</v>
      </c>
      <c r="J16" s="2">
        <v>27</v>
      </c>
      <c r="K16" s="2">
        <f t="shared" si="0"/>
        <v>231</v>
      </c>
      <c r="L16" s="5">
        <f t="shared" si="1"/>
        <v>0.10465116279069768</v>
      </c>
      <c r="M16" s="2">
        <v>10</v>
      </c>
    </row>
    <row r="17" spans="1:13" s="1" customFormat="1" ht="24.75" customHeight="1" x14ac:dyDescent="0.2">
      <c r="A17" s="2" t="s">
        <v>78</v>
      </c>
      <c r="B17" s="2" t="s">
        <v>79</v>
      </c>
      <c r="C17" s="2" t="s">
        <v>80</v>
      </c>
      <c r="D17" s="2" t="s">
        <v>96</v>
      </c>
      <c r="E17" s="2" t="s">
        <v>96</v>
      </c>
      <c r="F17" s="2" t="s">
        <v>81</v>
      </c>
      <c r="G17" s="2" t="s">
        <v>82</v>
      </c>
      <c r="H17" s="2" t="s">
        <v>83</v>
      </c>
      <c r="I17" s="2" t="s">
        <v>84</v>
      </c>
      <c r="J17" s="2">
        <v>227</v>
      </c>
      <c r="K17" s="2">
        <f t="shared" si="0"/>
        <v>142</v>
      </c>
      <c r="L17" s="5">
        <f t="shared" si="1"/>
        <v>0.61517615176151763</v>
      </c>
      <c r="M17" s="2">
        <v>142</v>
      </c>
    </row>
    <row r="18" spans="1:13" s="1" customFormat="1" ht="24.75" customHeight="1" x14ac:dyDescent="0.2">
      <c r="A18" s="2" t="s">
        <v>85</v>
      </c>
      <c r="B18" s="2" t="s">
        <v>86</v>
      </c>
      <c r="C18" s="2" t="s">
        <v>87</v>
      </c>
      <c r="D18" s="2" t="s">
        <v>96</v>
      </c>
      <c r="E18" s="2" t="s">
        <v>96</v>
      </c>
      <c r="F18" s="2" t="s">
        <v>88</v>
      </c>
      <c r="G18" s="2" t="s">
        <v>89</v>
      </c>
      <c r="H18" s="2" t="s">
        <v>90</v>
      </c>
      <c r="I18" s="2" t="s">
        <v>91</v>
      </c>
      <c r="J18" s="2">
        <v>194</v>
      </c>
      <c r="K18" s="2">
        <f t="shared" si="0"/>
        <v>381</v>
      </c>
      <c r="L18" s="5">
        <f t="shared" si="1"/>
        <v>0.3373913043478261</v>
      </c>
      <c r="M18" s="2">
        <v>98</v>
      </c>
    </row>
  </sheetData>
  <mergeCells count="8">
    <mergeCell ref="A1:M1"/>
    <mergeCell ref="D2:D3"/>
    <mergeCell ref="E2:E3"/>
    <mergeCell ref="F2:I2"/>
    <mergeCell ref="A2:A3"/>
    <mergeCell ref="B2:B3"/>
    <mergeCell ref="C2:C3"/>
    <mergeCell ref="J2:M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开题报告信息统计-按院系统计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付径维</cp:lastModifiedBy>
  <dcterms:created xsi:type="dcterms:W3CDTF">2022-03-28T18:05:12Z</dcterms:created>
  <dcterms:modified xsi:type="dcterms:W3CDTF">2022-03-29T06:39:35Z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